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1" sheetId="1" r:id="rId1"/>
    <sheet name="4-1. днз 1" sheetId="2" r:id="rId2"/>
    <sheet name="4-2.днз 1" sheetId="3" r:id="rId3"/>
    <sheet name="4-3.днз 1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<sst xmlns="http://schemas.openxmlformats.org/spreadsheetml/2006/main" count="1758" uniqueCount="188">
  <si>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</si>
  <si>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</si>
  <si>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</si>
  <si>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</si>
  <si>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</si>
  <si>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</si>
  <si>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</si>
  <si>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</si>
  <si>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</si>
  <si>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</si>
  <si>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</si>
  <si>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</si>
  <si>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</si>
  <si>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</si>
  <si>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</si>
  <si>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</si>
  <si>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</si>
  <si>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</si>
  <si>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</si>
  <si>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</si>
  <si>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</si>
  <si>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</si>
  <si>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</si>
  <si>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</si>
  <si>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</si>
  <si>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</si>
  <si>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</si>
  <si>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</si>
  <si>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</si>
  <si>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</si>
  <si>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</si>
  <si>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</si>
  <si>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</si>
  <si>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</si>
  <si>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</si>
  <si>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</si>
  <si>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</si>
  <si>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</si>
  <si>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</si>
  <si>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</si>
  <si>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</si>
  <si>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</si>
  <si>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</si>
  <si>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</si>
  <si>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</si>
  <si>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</si>
  <si>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</si>
  <si>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</si>
  <si>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</si>
  <si>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</si>
  <si>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</si>
  <si>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</si>
  <si>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</si>
  <si>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</si>
  <si>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</si>
  <si>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</si>
  <si>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</si>
  <si>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</si>
  <si>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</si>
  <si>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</si>
  <si>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</si>
  <si>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</si>
  <si>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</si>
  <si>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</si>
  <si>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</si>
  <si>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</si>
  <si>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</si>
  <si>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</si>
  <si>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</si>
  <si>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</si>
  <si>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</si>
  <si>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</si>
  <si>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</si>
  <si>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</si>
  <si>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</si>
  <si>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</si>
  <si>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</si>
  <si>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</si>
  <si>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</si>
  <si>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</si>
  <si>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</si>
  <si>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</si>
  <si>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</si>
  <si>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</si>
  <si>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</si>
  <si>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</si>
  <si>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</si>
  <si>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</si>
  <si>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</si>
  <si>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</si>
  <si>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</si>
  <si>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</si>
  <si>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</si>
  <si>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</si>
  <si>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</si>
  <si>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</si>
  <si>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</si>
  <si>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</si>
  <si>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</si>
  <si>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</si>
  <si>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</si>
  <si>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</si>
  <si>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</si>
  <si>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</si>
  <si>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</si>
  <si>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</si>
  <si>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</si>
  <si>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</si>
  <si>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</si>
  <si>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</si>
  <si>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</si>
  <si>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</si>
  <si>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</si>
  <si>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</si>
  <si>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</si>
  <si>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</si>
  <si>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</si>
  <si>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</si>
  <si>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</si>
  <si>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</si>
  <si>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</si>
  <si>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</si>
  <si>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</si>
  <si>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</si>
  <si>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</si>
  <si>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</si>
  <si>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</si>
  <si>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</si>
  <si>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</si>
  <si>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</si>
  <si>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</si>
  <si>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</si>
  <si>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</si>
  <si>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</si>
  <si>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</si>
  <si>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</si>
  <si>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</si>
  <si>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</si>
  <si>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</si>
  <si>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</si>
  <si>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</si>
  <si>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</si>
  <si>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</si>
  <si>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</si>
  <si>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</si>
  <si>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</si>
  <si>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</si>
  <si>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</si>
  <si>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</si>
  <si>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</si>
  <si>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</si>
  <si>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</si>
  <si>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</si>
  <si>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</si>
  <si>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</si>
  <si>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</si>
  <si>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</si>
  <si>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</si>
  <si>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</si>
  <si>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</si>
  <si>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</si>
  <si>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</si>
  <si>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</si>
  <si>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</si>
  <si>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</si>
  <si>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</si>
  <si>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</si>
  <si>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</si>
  <si>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</si>
  <si>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</si>
  <si>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</si>
  <si>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</si>
  <si>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</si>
  <si>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</si>
  <si>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</si>
  <si>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</si>
  <si>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</si>
  <si>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</si>
  <si>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</si>
  <si>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</si>
  <si>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06 - Орган з питань освіти і науки</t>
  </si>
  <si>
    <t>0611010 - Надання дошкільної освіти (ДНЗ № 1)</t>
  </si>
  <si>
    <t>за 2018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</si>
  <si>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</si>
  <si>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</si>
  <si>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</si>
  <si>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                     </t>
    </r>
    <r>
      <rPr>
        <b/>
        <u val="single"/>
        <sz val="9"/>
        <rFont val="Arial Cyr"/>
        <family val="0"/>
      </rPr>
      <t>за 2018 р.</t>
    </r>
  </si>
  <si>
    <t>14 січня 2019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</si>
</sst>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3" t="s">
        <v>156</v>
      </c>
      <c r="G1" s="113"/>
      <c r="H1" s="113"/>
      <c r="I1" s="113"/>
    </row>
    <row r="2" spans="1:9" ht="9.75" customHeight="1">
      <c r="A2" s="11"/>
      <c r="B2" s="11"/>
      <c r="C2" s="11"/>
      <c r="D2" s="11"/>
      <c r="E2" s="11"/>
      <c r="F2" s="113" t="s">
        <v>171</v>
      </c>
      <c r="G2" s="113"/>
      <c r="H2" s="113"/>
      <c r="I2" s="113"/>
    </row>
    <row r="3" spans="1:9" ht="10.5" customHeight="1">
      <c r="A3" s="11"/>
      <c r="B3" s="11"/>
      <c r="C3" s="11"/>
      <c r="D3" s="11"/>
      <c r="E3" s="11"/>
      <c r="F3" s="113" t="s">
        <v>172</v>
      </c>
      <c r="G3" s="113"/>
      <c r="H3" s="113"/>
      <c r="I3" s="113"/>
    </row>
    <row r="4" spans="1:9" ht="10.5" customHeight="1">
      <c r="A4" s="11"/>
      <c r="B4" s="11"/>
      <c r="C4" s="11"/>
      <c r="D4" s="11"/>
      <c r="E4" s="11"/>
      <c r="F4" s="113" t="s">
        <v>173</v>
      </c>
      <c r="G4" s="113"/>
      <c r="H4" s="113"/>
      <c r="I4" s="113"/>
    </row>
    <row r="5" spans="1:9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11"/>
    </row>
    <row r="7" spans="1:9" ht="11.25" customHeight="1">
      <c r="A7" s="28"/>
      <c r="B7" s="28"/>
      <c r="C7" s="28"/>
      <c r="D7" s="29"/>
      <c r="E7" s="109" t="s">
        <v>182</v>
      </c>
      <c r="F7" s="109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09" t="s">
        <v>174</v>
      </c>
      <c r="E9" s="112"/>
      <c r="F9" s="112"/>
      <c r="G9" s="112"/>
      <c r="H9" s="112"/>
      <c r="I9" s="37">
        <v>23568683</v>
      </c>
    </row>
    <row r="10" spans="1:9" ht="12" customHeight="1">
      <c r="A10" s="49" t="s">
        <v>121</v>
      </c>
      <c r="B10" s="41"/>
      <c r="C10" s="13"/>
      <c r="D10" s="99" t="s">
        <v>175</v>
      </c>
      <c r="E10" s="100"/>
      <c r="F10" s="100"/>
      <c r="G10" s="100"/>
      <c r="H10" s="100"/>
      <c r="I10" s="37">
        <v>3211500000</v>
      </c>
    </row>
    <row r="11" spans="1:9" ht="12" customHeight="1">
      <c r="A11" s="102" t="s">
        <v>122</v>
      </c>
      <c r="B11" s="102"/>
      <c r="C11" s="13"/>
      <c r="D11" s="99" t="s">
        <v>176</v>
      </c>
      <c r="E11" s="108"/>
      <c r="F11" s="108"/>
      <c r="G11" s="108"/>
      <c r="H11" s="108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4"/>
      <c r="G12" s="94"/>
      <c r="H12" s="94"/>
      <c r="I12" s="94"/>
    </row>
    <row r="13" spans="1:9" ht="11.25" customHeight="1">
      <c r="A13" s="49" t="s">
        <v>124</v>
      </c>
      <c r="B13" s="49"/>
      <c r="C13" s="49"/>
      <c r="D13" s="49"/>
      <c r="E13" s="49"/>
      <c r="F13" s="96"/>
      <c r="G13" s="96"/>
      <c r="H13" s="96"/>
      <c r="I13" s="96"/>
    </row>
    <row r="14" spans="1:9" ht="11.25" customHeight="1">
      <c r="A14" s="102" t="s">
        <v>125</v>
      </c>
      <c r="B14" s="102"/>
      <c r="C14" s="102"/>
      <c r="D14" s="102"/>
      <c r="E14" s="102"/>
      <c r="F14" s="95" t="s">
        <v>180</v>
      </c>
      <c r="G14" s="95"/>
      <c r="H14" s="95"/>
      <c r="I14" s="95"/>
    </row>
    <row r="15" spans="1:9" ht="11.25" customHeight="1">
      <c r="A15" s="102" t="s">
        <v>127</v>
      </c>
      <c r="B15" s="102"/>
      <c r="C15" s="102"/>
      <c r="D15" s="102"/>
      <c r="E15" s="102"/>
      <c r="F15" s="92"/>
      <c r="G15" s="92"/>
      <c r="H15" s="92"/>
      <c r="I15" s="92"/>
    </row>
    <row r="16" spans="1:9" ht="10.5" customHeight="1">
      <c r="A16" s="102" t="s">
        <v>128</v>
      </c>
      <c r="B16" s="102"/>
      <c r="C16" s="102"/>
      <c r="D16" s="102"/>
      <c r="E16" s="102"/>
      <c r="F16" s="92"/>
      <c r="G16" s="92"/>
      <c r="H16" s="92"/>
      <c r="I16" s="92"/>
    </row>
    <row r="17" spans="1:9" ht="12" customHeight="1">
      <c r="A17" s="102" t="s">
        <v>159</v>
      </c>
      <c r="B17" s="102"/>
      <c r="C17" s="102"/>
      <c r="D17" s="102"/>
      <c r="E17" s="102"/>
      <c r="F17" s="93" t="s">
        <v>181</v>
      </c>
      <c r="G17" s="93"/>
      <c r="H17" s="93"/>
      <c r="I17" s="93"/>
    </row>
    <row r="18" spans="1:9" ht="11.25" customHeight="1">
      <c r="A18" s="41" t="s">
        <v>183</v>
      </c>
      <c r="B18" s="41"/>
      <c r="C18" s="41"/>
      <c r="D18" s="41"/>
      <c r="E18" s="41"/>
      <c r="F18" s="108"/>
      <c r="G18" s="108"/>
      <c r="H18" s="108"/>
      <c r="I18" s="108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5412663</v>
      </c>
      <c r="E22" s="52">
        <v>5412663</v>
      </c>
      <c r="F22" s="52" t="s">
        <v>39</v>
      </c>
      <c r="G22" s="52">
        <f>G23+G60+G80+G85+G88</f>
        <v>5203393.5</v>
      </c>
      <c r="H22" s="52">
        <f>H23+H60+H80+H85+H88</f>
        <v>5203393.5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5412663</v>
      </c>
      <c r="E23" s="52">
        <v>0</v>
      </c>
      <c r="F23" s="52" t="s">
        <v>39</v>
      </c>
      <c r="G23" s="52">
        <f>G24+G29+G46+G49+G55+G59</f>
        <v>5203393.5</v>
      </c>
      <c r="H23" s="52">
        <f>H24+H29+H46+H49+H55+H59</f>
        <v>5203393.5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3751205</v>
      </c>
      <c r="E24" s="52">
        <v>0</v>
      </c>
      <c r="F24" s="52" t="s">
        <v>39</v>
      </c>
      <c r="G24" s="52">
        <f>G25+G28</f>
        <v>3743268.88</v>
      </c>
      <c r="H24" s="52">
        <f>H25+H28</f>
        <v>3743268.88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3053004</v>
      </c>
      <c r="E25" s="52">
        <v>3053004</v>
      </c>
      <c r="F25" s="52" t="s">
        <v>39</v>
      </c>
      <c r="G25" s="52">
        <f>G26+G27</f>
        <v>3048153.46</v>
      </c>
      <c r="H25" s="52">
        <f>H26+H27</f>
        <v>3048153.46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3053004</v>
      </c>
      <c r="E26" s="52">
        <v>0</v>
      </c>
      <c r="F26" s="52" t="s">
        <v>39</v>
      </c>
      <c r="G26" s="52">
        <v>3048153.46</v>
      </c>
      <c r="H26" s="52">
        <v>3048153.46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698201</v>
      </c>
      <c r="E28" s="52">
        <v>698201</v>
      </c>
      <c r="F28" s="52" t="s">
        <v>39</v>
      </c>
      <c r="G28" s="52">
        <v>695115.42</v>
      </c>
      <c r="H28" s="52">
        <v>695115.42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1661458</v>
      </c>
      <c r="E29" s="52">
        <v>0</v>
      </c>
      <c r="F29" s="52" t="s">
        <v>39</v>
      </c>
      <c r="G29" s="52">
        <f>G30+G31+G32+G33+G34+G35+G36+G43</f>
        <v>1460124.62</v>
      </c>
      <c r="H29" s="52">
        <f>H30+H31+H32+H33+H34+H35+H36+H43</f>
        <v>1460124.62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174668</v>
      </c>
      <c r="E30" s="52">
        <v>0</v>
      </c>
      <c r="F30" s="52" t="s">
        <v>39</v>
      </c>
      <c r="G30" s="52">
        <v>152531.17</v>
      </c>
      <c r="H30" s="52">
        <v>152531.17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3000</v>
      </c>
      <c r="E31" s="52">
        <v>3000</v>
      </c>
      <c r="F31" s="52" t="s">
        <v>39</v>
      </c>
      <c r="G31" s="52">
        <v>2997.58</v>
      </c>
      <c r="H31" s="52">
        <v>2997.58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428675</v>
      </c>
      <c r="E32" s="52">
        <v>428675</v>
      </c>
      <c r="F32" s="52" t="s">
        <v>39</v>
      </c>
      <c r="G32" s="52">
        <v>372141.87</v>
      </c>
      <c r="H32" s="52">
        <v>372141.87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258360</v>
      </c>
      <c r="E33" s="52">
        <v>0</v>
      </c>
      <c r="F33" s="52" t="s">
        <v>39</v>
      </c>
      <c r="G33" s="52">
        <v>244811.78</v>
      </c>
      <c r="H33" s="52">
        <v>244811.78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3034</v>
      </c>
      <c r="E34" s="52">
        <v>0</v>
      </c>
      <c r="F34" s="52" t="s">
        <v>39</v>
      </c>
      <c r="G34" s="52">
        <v>2340.15</v>
      </c>
      <c r="H34" s="52">
        <v>2340.15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793061</v>
      </c>
      <c r="E36" s="52">
        <v>793061</v>
      </c>
      <c r="F36" s="52" t="s">
        <v>39</v>
      </c>
      <c r="G36" s="52">
        <f>G37+G38+G39+G40+G41+G42</f>
        <v>684642.07</v>
      </c>
      <c r="H36" s="52">
        <f>H37+H38+H39+H40+H41+H42</f>
        <v>684642.07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536225</v>
      </c>
      <c r="E37" s="52">
        <v>0</v>
      </c>
      <c r="F37" s="52" t="s">
        <v>39</v>
      </c>
      <c r="G37" s="52">
        <v>434916</v>
      </c>
      <c r="H37" s="52">
        <v>434916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90558</v>
      </c>
      <c r="E38" s="52">
        <v>0</v>
      </c>
      <c r="F38" s="52" t="s">
        <v>39</v>
      </c>
      <c r="G38" s="52">
        <v>83897.99</v>
      </c>
      <c r="H38" s="52">
        <v>83897.99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166278</v>
      </c>
      <c r="E39" s="52">
        <v>0</v>
      </c>
      <c r="F39" s="52" t="s">
        <v>39</v>
      </c>
      <c r="G39" s="52">
        <v>165828.08</v>
      </c>
      <c r="H39" s="52">
        <v>165828.08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4" t="s">
        <v>161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436062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4" ht="12.75">
      <c r="A91" s="107"/>
      <c r="B91" s="107"/>
      <c r="C91" s="107"/>
      <c r="D91" s="107"/>
    </row>
    <row r="92" spans="1:9" ht="12.75">
      <c r="A92" s="103" t="s">
        <v>155</v>
      </c>
      <c r="B92" s="103"/>
      <c r="C92" s="103"/>
      <c r="D92" s="103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1" t="s">
        <v>129</v>
      </c>
      <c r="F93" s="101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1" t="s">
        <v>129</v>
      </c>
      <c r="F95" s="101"/>
      <c r="G95" s="26"/>
      <c r="H95" s="39" t="s">
        <v>130</v>
      </c>
      <c r="I95" s="40"/>
    </row>
    <row r="96" spans="1:8" ht="12.75">
      <c r="A96" s="25" t="s">
        <v>187</v>
      </c>
      <c r="G96" s="26"/>
      <c r="H96" s="26"/>
    </row>
    <row r="98" spans="1:9" ht="12.75">
      <c r="A98" s="114"/>
      <c r="B98" s="114"/>
      <c r="C98" s="114"/>
      <c r="D98" s="114"/>
      <c r="E98" s="114"/>
      <c r="F98" s="114"/>
      <c r="G98" s="114"/>
      <c r="H98" s="114"/>
      <c r="I98" s="114"/>
    </row>
    <row r="99" ht="12.75">
      <c r="A99" s="34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27" sqref="A27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168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157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169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158</v>
      </c>
      <c r="K4" s="98"/>
      <c r="L4" s="98"/>
      <c r="M4" s="98"/>
      <c r="N4" s="98"/>
      <c r="O4" s="98"/>
    </row>
    <row r="5" spans="1:15" ht="12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0.5" customHeigh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1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28"/>
      <c r="B8" s="28"/>
      <c r="C8" s="28"/>
      <c r="D8" s="29"/>
      <c r="E8" s="28"/>
      <c r="F8" s="115" t="s">
        <v>182</v>
      </c>
      <c r="G8" s="115"/>
      <c r="H8" s="115"/>
      <c r="I8" s="66"/>
      <c r="J8" s="28"/>
      <c r="K8" s="28"/>
      <c r="L8" s="28"/>
      <c r="M8" s="28"/>
      <c r="N8" s="91" t="s">
        <v>45</v>
      </c>
      <c r="O8" s="91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09" t="s">
        <v>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39">
        <v>23568683</v>
      </c>
      <c r="O10" s="139"/>
    </row>
    <row r="11" spans="1:15" ht="11.25" customHeight="1">
      <c r="A11" s="49" t="s">
        <v>121</v>
      </c>
      <c r="B11" s="41"/>
      <c r="C11" s="99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39">
        <v>3211500000</v>
      </c>
      <c r="O11" s="139"/>
    </row>
    <row r="12" spans="1:15" ht="11.25" customHeight="1">
      <c r="A12" s="102" t="s">
        <v>122</v>
      </c>
      <c r="B12" s="102"/>
      <c r="C12" s="99" t="s">
        <v>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94"/>
      <c r="J13" s="94"/>
      <c r="K13" s="94"/>
      <c r="L13" s="94"/>
      <c r="M13" s="94"/>
      <c r="N13" s="94"/>
      <c r="O13" s="94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95" t="s">
        <v>180</v>
      </c>
      <c r="J15" s="95"/>
      <c r="K15" s="95"/>
      <c r="L15" s="95"/>
      <c r="M15" s="95"/>
      <c r="N15" s="95"/>
      <c r="O15" s="9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92"/>
      <c r="J17" s="92"/>
      <c r="K17" s="92"/>
      <c r="L17" s="92"/>
      <c r="M17" s="92"/>
      <c r="N17" s="92"/>
      <c r="O17" s="92"/>
    </row>
    <row r="18" spans="1:15" ht="11.25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93" t="s">
        <v>181</v>
      </c>
      <c r="J18" s="93"/>
      <c r="K18" s="93"/>
      <c r="L18" s="93"/>
      <c r="M18" s="93"/>
      <c r="N18" s="93"/>
      <c r="O18" s="93"/>
    </row>
    <row r="19" spans="1:14" ht="10.5" customHeight="1">
      <c r="A19" s="41" t="s">
        <v>184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410766.32</v>
      </c>
      <c r="E26" s="82">
        <v>6985.83</v>
      </c>
      <c r="F26" s="82" t="s">
        <v>39</v>
      </c>
      <c r="G26" s="82" t="s">
        <v>39</v>
      </c>
      <c r="H26" s="82" t="s">
        <v>39</v>
      </c>
      <c r="I26" s="82">
        <f>I27+I28+I29+I30</f>
        <v>387992.08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863.3600000000442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393295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369226.75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13633.32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13633.32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142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142.28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3696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4989.73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410766.32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394114.55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410766.32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394114.55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410742.32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394114.55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17329.32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17329.32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118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393295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376785.23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4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24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3" t="s">
        <v>155</v>
      </c>
      <c r="B94" s="103"/>
      <c r="C94" s="103"/>
      <c r="D94" s="103"/>
      <c r="H94" s="97"/>
      <c r="I94" s="97"/>
      <c r="J94" s="1"/>
      <c r="K94" s="1"/>
      <c r="M94" s="93" t="s">
        <v>154</v>
      </c>
      <c r="N94" s="93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97"/>
      <c r="I96" s="97"/>
      <c r="M96" s="93" t="s">
        <v>38</v>
      </c>
      <c r="N96" s="93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187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165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157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169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158</v>
      </c>
      <c r="I4" s="98"/>
      <c r="J4" s="98"/>
      <c r="K4" s="98"/>
      <c r="L4" s="98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182</v>
      </c>
      <c r="C8" s="141"/>
      <c r="D8" s="141"/>
      <c r="E8" s="141"/>
      <c r="F8" s="141"/>
      <c r="G8" s="141"/>
      <c r="H8" s="13"/>
      <c r="I8" s="13"/>
      <c r="J8" s="13"/>
      <c r="K8" s="91" t="s">
        <v>45</v>
      </c>
      <c r="L8" s="91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99" t="s">
        <v>2</v>
      </c>
      <c r="C11" s="108"/>
      <c r="D11" s="108"/>
      <c r="E11" s="108"/>
      <c r="F11" s="108"/>
      <c r="G11" s="108"/>
      <c r="H11" s="108"/>
      <c r="I11" s="108"/>
      <c r="J11" s="108"/>
      <c r="K11" s="139">
        <v>3211500000</v>
      </c>
      <c r="L11" s="139"/>
    </row>
    <row r="12" spans="1:12" ht="10.5" customHeight="1">
      <c r="A12" s="49" t="s">
        <v>122</v>
      </c>
      <c r="B12" s="99" t="s">
        <v>1</v>
      </c>
      <c r="C12" s="108"/>
      <c r="D12" s="108"/>
      <c r="E12" s="108"/>
      <c r="F12" s="108"/>
      <c r="G12" s="108"/>
      <c r="H12" s="108"/>
      <c r="I12" s="108"/>
      <c r="J12" s="108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5" t="s">
        <v>180</v>
      </c>
      <c r="G15" s="95"/>
      <c r="H15" s="95"/>
      <c r="I15" s="95"/>
      <c r="J15" s="95"/>
      <c r="K15" s="95"/>
      <c r="L15" s="9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2"/>
      <c r="H17" s="92"/>
      <c r="I17" s="92"/>
      <c r="J17" s="92"/>
      <c r="K17" s="92"/>
      <c r="L17" s="92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181</v>
      </c>
      <c r="H18" s="146"/>
      <c r="I18" s="146"/>
      <c r="J18" s="146"/>
      <c r="K18" s="146"/>
      <c r="L18" s="146"/>
    </row>
    <row r="19" spans="1:11" ht="10.5" customHeight="1">
      <c r="A19" s="41" t="s">
        <v>185</v>
      </c>
      <c r="B19" s="41"/>
      <c r="C19" s="41"/>
      <c r="D19" s="41"/>
      <c r="E19" s="41"/>
      <c r="F19" s="41"/>
      <c r="G19" s="108"/>
      <c r="H19" s="108"/>
      <c r="I19" s="108"/>
      <c r="J19" s="108"/>
      <c r="K19" s="108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380195.92</v>
      </c>
      <c r="E24" s="82">
        <v>2769.01</v>
      </c>
      <c r="F24" s="82">
        <v>0</v>
      </c>
      <c r="G24" s="82">
        <v>220.01</v>
      </c>
      <c r="H24" s="82">
        <f>H25</f>
        <v>377703.18</v>
      </c>
      <c r="I24" s="83" t="s">
        <v>37</v>
      </c>
      <c r="J24" s="83" t="s">
        <v>37</v>
      </c>
      <c r="K24" s="82">
        <f>E24-G24+H24-I30</f>
        <v>1830.4899999999907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376606.91</v>
      </c>
      <c r="E25" s="83" t="s">
        <v>37</v>
      </c>
      <c r="F25" s="83" t="s">
        <v>37</v>
      </c>
      <c r="G25" s="83" t="s">
        <v>37</v>
      </c>
      <c r="H25" s="82">
        <v>377703.18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3589.01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380195.92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378421.69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20546.07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20546.07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20546.07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20546.07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20546.07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20546.07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164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359649.85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357875.62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359649.85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357875.62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31126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31126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328523.85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326749.62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328523.85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326749.62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3" t="s">
        <v>155</v>
      </c>
      <c r="B98" s="103"/>
      <c r="C98" s="103"/>
      <c r="D98" s="103"/>
      <c r="E98" s="2"/>
      <c r="F98" s="2"/>
      <c r="G98" s="2"/>
      <c r="H98" s="1"/>
      <c r="J98" s="93" t="s">
        <v>154</v>
      </c>
      <c r="K98" s="93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3" t="s">
        <v>38</v>
      </c>
      <c r="K100" s="93"/>
    </row>
    <row r="101" spans="1:11" ht="11.25" customHeight="1">
      <c r="A101" s="62" t="s">
        <v>187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A97:D97"/>
    <mergeCell ref="A21:A22"/>
    <mergeCell ref="C21:C22"/>
    <mergeCell ref="D21:D22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B12:J12"/>
    <mergeCell ref="B10:J10"/>
    <mergeCell ref="G17:L17"/>
    <mergeCell ref="K11:L11"/>
    <mergeCell ref="H1:L1"/>
    <mergeCell ref="H2:L2"/>
    <mergeCell ref="H3:L3"/>
    <mergeCell ref="H4:L4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3" t="s">
        <v>70</v>
      </c>
      <c r="J1" s="113"/>
      <c r="K1" s="113"/>
      <c r="L1" s="113"/>
      <c r="M1" s="113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3" t="s">
        <v>157</v>
      </c>
      <c r="J2" s="113"/>
      <c r="K2" s="113"/>
      <c r="L2" s="113"/>
      <c r="M2" s="113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3" t="s">
        <v>170</v>
      </c>
      <c r="J3" s="113"/>
      <c r="K3" s="113"/>
      <c r="L3" s="113"/>
      <c r="M3" s="113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3" t="s">
        <v>158</v>
      </c>
      <c r="J4" s="113"/>
      <c r="K4" s="113"/>
      <c r="L4" s="113"/>
      <c r="M4" s="113"/>
    </row>
    <row r="5" spans="1:13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11" t="s">
        <v>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1.25" customHeight="1">
      <c r="A7" s="28"/>
      <c r="B7" s="28"/>
      <c r="C7" s="28"/>
      <c r="D7" s="29"/>
      <c r="E7" s="148" t="s">
        <v>186</v>
      </c>
      <c r="F7" s="148"/>
      <c r="G7" s="148"/>
      <c r="H7" s="148"/>
      <c r="I7" s="148"/>
      <c r="J7" s="148"/>
      <c r="K7" s="28"/>
      <c r="L7" s="91" t="s">
        <v>45</v>
      </c>
      <c r="M7" s="91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1"/>
      <c r="M8" s="91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09" t="s">
        <v>178</v>
      </c>
      <c r="E10" s="112"/>
      <c r="F10" s="112"/>
      <c r="G10" s="112"/>
      <c r="H10" s="112"/>
      <c r="I10" s="112"/>
      <c r="J10" s="112"/>
      <c r="K10" s="112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99" t="s">
        <v>179</v>
      </c>
      <c r="E11" s="108"/>
      <c r="F11" s="108"/>
      <c r="G11" s="108"/>
      <c r="H11" s="108"/>
      <c r="I11" s="108"/>
      <c r="J11" s="108"/>
      <c r="K11" s="108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99" t="s">
        <v>177</v>
      </c>
      <c r="E12" s="108"/>
      <c r="F12" s="108"/>
      <c r="G12" s="108"/>
      <c r="H12" s="108"/>
      <c r="I12" s="108"/>
      <c r="J12" s="108"/>
      <c r="K12" s="108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4"/>
      <c r="G13" s="94"/>
      <c r="H13" s="94"/>
      <c r="I13" s="94"/>
      <c r="J13" s="94"/>
      <c r="K13" s="94"/>
      <c r="L13" s="94"/>
      <c r="M13" s="94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95" t="s">
        <v>180</v>
      </c>
      <c r="G15" s="95"/>
      <c r="H15" s="95"/>
      <c r="I15" s="95"/>
      <c r="J15" s="95"/>
      <c r="K15" s="95"/>
      <c r="L15" s="95"/>
      <c r="M15" s="9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92"/>
      <c r="I17" s="92"/>
      <c r="J17" s="92"/>
      <c r="K17" s="92"/>
      <c r="L17" s="92"/>
      <c r="M17" s="92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3" t="s">
        <v>181</v>
      </c>
      <c r="H18" s="93"/>
      <c r="I18" s="93"/>
      <c r="J18" s="93"/>
      <c r="K18" s="93"/>
      <c r="L18" s="93"/>
      <c r="M18" s="93"/>
    </row>
    <row r="19" spans="1:12" ht="11.25" customHeight="1">
      <c r="A19" s="41" t="s">
        <v>185</v>
      </c>
      <c r="B19" s="41"/>
      <c r="C19" s="41"/>
      <c r="D19" s="41"/>
      <c r="E19" s="41"/>
      <c r="F19" s="108"/>
      <c r="G19" s="108"/>
      <c r="H19" s="108"/>
      <c r="I19" s="108"/>
      <c r="J19" s="108"/>
      <c r="K19" s="108"/>
      <c r="L19" s="108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315335</v>
      </c>
      <c r="E24" s="79">
        <v>315335</v>
      </c>
      <c r="F24" s="79" t="s">
        <v>39</v>
      </c>
      <c r="G24" s="79">
        <v>0</v>
      </c>
      <c r="H24" s="79" t="s">
        <v>39</v>
      </c>
      <c r="I24" s="79">
        <f>I63</f>
        <v>315334.8</v>
      </c>
      <c r="J24" s="79">
        <f>J63</f>
        <v>315334.8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315335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315334.8</v>
      </c>
      <c r="J63" s="79">
        <f>J64</f>
        <v>315334.8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315335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315334.8</v>
      </c>
      <c r="J64" s="79">
        <f>J65+J66+J69+J72</f>
        <v>315334.8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0</v>
      </c>
      <c r="E65" s="79">
        <v>0</v>
      </c>
      <c r="F65" s="79" t="s">
        <v>39</v>
      </c>
      <c r="G65" s="79">
        <v>0</v>
      </c>
      <c r="H65" s="79" t="s">
        <v>39</v>
      </c>
      <c r="I65" s="79">
        <v>0</v>
      </c>
      <c r="J65" s="79">
        <v>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315335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315334.8</v>
      </c>
      <c r="J69" s="79">
        <f>J70+J71</f>
        <v>315334.8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315335</v>
      </c>
      <c r="E71" s="79">
        <v>0</v>
      </c>
      <c r="F71" s="79" t="s">
        <v>39</v>
      </c>
      <c r="G71" s="79">
        <v>0</v>
      </c>
      <c r="H71" s="79" t="s">
        <v>39</v>
      </c>
      <c r="I71" s="79">
        <v>315334.8</v>
      </c>
      <c r="J71" s="79">
        <v>315334.8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315335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7"/>
      <c r="B92" s="107"/>
      <c r="C92" s="107"/>
      <c r="D92" s="107"/>
    </row>
    <row r="93" spans="1:12" ht="12.75">
      <c r="A93" s="103" t="s">
        <v>155</v>
      </c>
      <c r="B93" s="103"/>
      <c r="C93" s="103"/>
      <c r="D93" s="103"/>
      <c r="E93" s="1"/>
      <c r="F93" s="97"/>
      <c r="G93" s="97"/>
      <c r="H93" s="1"/>
      <c r="I93" s="1"/>
      <c r="J93" s="93" t="s">
        <v>154</v>
      </c>
      <c r="K93" s="93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97"/>
      <c r="G95" s="97"/>
      <c r="H95" s="1"/>
      <c r="J95" s="93" t="s">
        <v>38</v>
      </c>
      <c r="K95" s="93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187</v>
      </c>
      <c r="I97" s="26"/>
      <c r="J97" s="26"/>
      <c r="K97" s="26"/>
    </row>
    <row r="98" ht="11.25" customHeight="1">
      <c r="A98" s="33"/>
    </row>
  </sheetData>
  <mergeCells count="48">
    <mergeCell ref="E7:J7"/>
    <mergeCell ref="L8:M8"/>
    <mergeCell ref="L10:M10"/>
    <mergeCell ref="L11:M11"/>
    <mergeCell ref="D10:K10"/>
    <mergeCell ref="D11:K11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A16:G16"/>
    <mergeCell ref="A17:G17"/>
    <mergeCell ref="F13:M13"/>
    <mergeCell ref="G18:M18"/>
    <mergeCell ref="H16:M16"/>
    <mergeCell ref="H17:M17"/>
    <mergeCell ref="J94:K94"/>
    <mergeCell ref="F95:G95"/>
    <mergeCell ref="J95:K95"/>
    <mergeCell ref="F96:G96"/>
    <mergeCell ref="J96:K96"/>
    <mergeCell ref="F94:G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2019-02-04T13:41:33Z</cp:lastPrinted>
  <dcterms:created xsi:type="dcterms:W3CDTF">2008-02-29T08:23:04Z</dcterms:created>
  <dcterms:modified xsi:type="dcterms:W3CDTF">2019-02-08T08:47:42Z</dcterms:modified>
  <cp:category/>
  <cp:version/>
  <cp:contentType/>
  <cp:contentStatus/>
</cp:coreProperties>
</file>